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9" i="1" l="1"/>
  <c r="K8" i="1"/>
  <c r="K10" i="1" l="1"/>
  <c r="K11" i="1" s="1"/>
</calcChain>
</file>

<file path=xl/sharedStrings.xml><?xml version="1.0" encoding="utf-8"?>
<sst xmlns="http://schemas.openxmlformats.org/spreadsheetml/2006/main" count="50" uniqueCount="49">
  <si>
    <t>СПЕЦИФИКАЦИЯ</t>
  </si>
  <si>
    <t>ЛОТ</t>
  </si>
  <si>
    <t>Поставка труб ПВД, ПНД и скоб</t>
  </si>
  <si>
    <t>Отдел организации эксплуатации транспортных сетей (ООЭТС)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</si>
  <si>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</si>
  <si>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</si>
  <si>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</si>
  <si>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</si>
  <si>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</si>
  <si>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</si>
  <si>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</si>
  <si>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</si>
  <si>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</si>
  <si>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</si>
  <si>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</si>
  <si>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</si>
  <si>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ТРУБА ПВД Д.63</t>
  </si>
  <si>
    <t>ПОГ.М</t>
  </si>
  <si>
    <t>ТРУБА ПНД П/Э D-63*4,7MM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</si>
  <si>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</si>
  <si>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</si>
  <si>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</si>
  <si>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</si>
  <si>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</si>
  <si>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</si>
  <si>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</si>
  <si>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</si>
  <si>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Приложение 1.3</t>
  </si>
  <si>
    <t>Номенклатура</t>
  </si>
  <si>
    <t>37266</t>
  </si>
  <si>
    <t>38314</t>
  </si>
  <si>
    <t>Предельная сумма лота составляет:  146 414,40руб. с НДС.</t>
  </si>
  <si>
    <t>Транспортировка товара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</si>
  <si>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</si>
  <si>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</si>
  <si>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</si>
  <si>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</si>
  <si>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</si>
  <si>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 xml:space="preserve"> Яппарова Р.Д. тел.: (347) 221-56-62;  8-901-817-39-50 эл.почта r.yapparova@bashtel.ru</t>
  </si>
  <si>
    <t>Контактное лицо по тех. вопросам</t>
  </si>
  <si>
    <t>орех</t>
  </si>
  <si>
    <t>400</t>
  </si>
  <si>
    <t>920</t>
  </si>
  <si>
    <t xml:space="preserve">2квартал 2014 до 30 апреля; 3квартал 2014 до 30 июня </t>
  </si>
  <si>
    <t xml:space="preserve">   Гаврилов В.А. (347) 221-57-20</t>
  </si>
  <si>
    <t xml:space="preserve">  кол-во: 808; г. Стерлитамак, ул. Коммунистическая, д.30; Секварова С.В. 89656487022</t>
  </si>
  <si>
    <t xml:space="preserve">  кол-во: 300; ; Иксанова Ф.С. 89053527779;  кол-во: 200; г.Бирск, ул. Бурновская, д.10; Выдрин Ю.А. 89173483781;  кол-во: 260; г. Сибай, ул. Индустриальное шоссе, д.2; Устьянцева Л.А. 89279417186;  кол-во: 500; г. Туймазы, ул. Гафурова, д.60; Николаичев  А.П. 89018173670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</si>
  <si>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</si>
  <si>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Труба ПВД ГОСТ 50827-95 (МЭК 670-89). Используется для дополнительной изоляции кабеля, в том числе и при прокладке под землёй.Гарантия сохранения качества продукции не менее 1 года , наличие маркировки завода-производителя  на трубах.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</si>
</sst>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vertical="top" wrapText="1"/>
    </xf>
    <xf numFmtId="164" fontId="0" fillId="0" borderId="4" xfId="0" applyNumberFormat="1" applyFill="1" applyBorder="1"/>
    <xf numFmtId="164" fontId="0" fillId="0" borderId="1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4" fontId="0" fillId="0" borderId="5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0" fillId="0" borderId="0" xfId="0" applyFont="1" applyFill="1"/>
    <xf numFmtId="0" fontId="0" fillId="0" borderId="5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5"/>
  <sheetViews>
    <sheetView tabSelected="1" topLeftCell="A4" zoomScale="80" zoomScaleNormal="80" workbookViewId="0">
      <selection activeCell="D18" sqref="D18:L18"/>
    </sheetView>
  </sheetViews>
  <sheetFormatPr defaultRowHeight="15" x14ac:dyDescent="0.25"/>
  <cols>
    <col min="1" max="1" width="10" customWidth="1"/>
    <col min="2" max="2" width="14.85546875" customWidth="1"/>
    <col min="3" max="3" width="30.42578125" customWidth="1"/>
    <col min="4" max="4" width="44.140625" customWidth="1"/>
    <col min="7" max="7" width="15" customWidth="1"/>
    <col min="8" max="8" width="16.85546875" customWidth="1"/>
    <col min="9" max="9" width="12.5703125" customWidth="1"/>
    <col min="10" max="10" width="16.28515625" customWidth="1"/>
    <col min="11" max="11" width="15.5703125" customWidth="1"/>
    <col min="12" max="12" width="26.28515625" customWidth="1"/>
  </cols>
  <sheetData>
    <row r="2" spans="1:2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0" t="s">
        <v>27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1" t="s">
        <v>1</v>
      </c>
      <c r="B4" s="1" t="s">
        <v>2</v>
      </c>
      <c r="C4" s="12"/>
      <c r="D4" s="11"/>
      <c r="E4" s="1" t="s">
        <v>3</v>
      </c>
      <c r="F4" s="1"/>
      <c r="G4" s="1"/>
      <c r="H4" s="1"/>
      <c r="I4" s="1"/>
      <c r="J4" s="1"/>
      <c r="K4" s="1"/>
      <c r="L4" s="10" t="s">
        <v>40</v>
      </c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47" t="s">
        <v>4</v>
      </c>
      <c r="B5" s="50" t="s">
        <v>28</v>
      </c>
      <c r="C5" s="47" t="s">
        <v>5</v>
      </c>
      <c r="D5" s="47" t="s">
        <v>6</v>
      </c>
      <c r="E5" s="47" t="s">
        <v>7</v>
      </c>
      <c r="F5" s="49" t="s">
        <v>8</v>
      </c>
      <c r="G5" s="49"/>
      <c r="H5" s="49"/>
      <c r="I5" s="54" t="s">
        <v>9</v>
      </c>
      <c r="J5" s="52" t="s">
        <v>10</v>
      </c>
      <c r="K5" s="48" t="s">
        <v>11</v>
      </c>
      <c r="L5" s="47" t="s">
        <v>12</v>
      </c>
      <c r="M5" s="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25">
      <c r="A6" s="47"/>
      <c r="B6" s="51"/>
      <c r="C6" s="47"/>
      <c r="D6" s="47"/>
      <c r="E6" s="47"/>
      <c r="F6" s="5" t="s">
        <v>13</v>
      </c>
      <c r="G6" s="5" t="s">
        <v>14</v>
      </c>
      <c r="H6" s="5" t="s">
        <v>15</v>
      </c>
      <c r="I6" s="55"/>
      <c r="J6" s="53"/>
      <c r="K6" s="48"/>
      <c r="L6" s="4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124.5" customHeight="1" x14ac:dyDescent="0.25">
      <c r="A8" s="4">
        <v>1</v>
      </c>
      <c r="B8" s="4" t="s">
        <v>29</v>
      </c>
      <c r="C8" s="2" t="s">
        <v>16</v>
      </c>
      <c r="D8" s="2" t="s">
        <v>48</v>
      </c>
      <c r="E8" s="13" t="s">
        <v>17</v>
      </c>
      <c r="F8" s="14" t="s">
        <v>41</v>
      </c>
      <c r="G8" s="14">
        <v>408</v>
      </c>
      <c r="H8" s="14">
        <v>808</v>
      </c>
      <c r="I8" s="15">
        <v>60</v>
      </c>
      <c r="J8" s="15">
        <v>48480</v>
      </c>
      <c r="K8" s="15">
        <f>J8*1.18</f>
        <v>57206.399999999994</v>
      </c>
      <c r="L8" s="56" t="s">
        <v>45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28" customHeight="1" x14ac:dyDescent="0.25">
      <c r="A9" s="4">
        <v>2</v>
      </c>
      <c r="B9" s="4" t="s">
        <v>30</v>
      </c>
      <c r="C9" s="2" t="s">
        <v>18</v>
      </c>
      <c r="D9" s="2" t="s">
        <v>47</v>
      </c>
      <c r="E9" s="13" t="s">
        <v>17</v>
      </c>
      <c r="F9" s="14" t="s">
        <v>42</v>
      </c>
      <c r="G9" s="14">
        <v>340</v>
      </c>
      <c r="H9" s="14">
        <v>1260</v>
      </c>
      <c r="I9" s="15">
        <v>60</v>
      </c>
      <c r="J9" s="15">
        <v>75600</v>
      </c>
      <c r="K9" s="15">
        <f>J9*1.18</f>
        <v>89208</v>
      </c>
      <c r="L9" s="56" t="s">
        <v>46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17"/>
      <c r="B10" s="18"/>
      <c r="C10" s="19"/>
      <c r="D10" s="19"/>
      <c r="E10" s="18"/>
      <c r="F10" s="18"/>
      <c r="G10" s="18"/>
      <c r="H10" s="18"/>
      <c r="I10" s="20"/>
      <c r="J10" s="21">
        <v>124080</v>
      </c>
      <c r="K10" s="21">
        <f>K8+K9</f>
        <v>146414.39999999999</v>
      </c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22"/>
      <c r="B11" s="22"/>
      <c r="C11" s="23"/>
      <c r="D11" s="23"/>
      <c r="E11" s="22"/>
      <c r="F11" s="22"/>
      <c r="G11" s="22"/>
      <c r="H11" s="22"/>
      <c r="I11" s="22"/>
      <c r="J11" s="22" t="s">
        <v>19</v>
      </c>
      <c r="K11" s="24">
        <f>K10-J10</f>
        <v>22334.399999999994</v>
      </c>
      <c r="L11" s="2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45" t="s">
        <v>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45" t="s">
        <v>20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s="6" customFormat="1" x14ac:dyDescent="0.25">
      <c r="A14" s="39" t="s">
        <v>21</v>
      </c>
      <c r="B14" s="40"/>
      <c r="C14" s="41"/>
      <c r="D14" s="43" t="s">
        <v>43</v>
      </c>
      <c r="E14" s="43"/>
      <c r="F14" s="43"/>
      <c r="G14" s="43"/>
      <c r="H14" s="43"/>
      <c r="I14" s="43"/>
      <c r="J14" s="43"/>
      <c r="K14" s="43"/>
      <c r="L14" s="43"/>
    </row>
    <row r="15" spans="1:27" s="6" customFormat="1" x14ac:dyDescent="0.25">
      <c r="A15" s="43" t="s">
        <v>32</v>
      </c>
      <c r="B15" s="43"/>
      <c r="C15" s="43"/>
      <c r="D15" s="44" t="s">
        <v>22</v>
      </c>
      <c r="E15" s="44"/>
      <c r="F15" s="44"/>
      <c r="G15" s="44"/>
      <c r="H15" s="44"/>
      <c r="I15" s="44"/>
      <c r="J15" s="44"/>
      <c r="K15" s="44"/>
      <c r="L15" s="44"/>
      <c r="M15" s="16"/>
      <c r="N15" s="16"/>
      <c r="O15" s="16"/>
      <c r="P15" s="16"/>
      <c r="Q15" s="16"/>
      <c r="R15" s="16"/>
    </row>
    <row r="16" spans="1:27" s="6" customFormat="1" x14ac:dyDescent="0.25">
      <c r="A16" s="29" t="s">
        <v>23</v>
      </c>
      <c r="B16" s="30"/>
      <c r="C16" s="31"/>
      <c r="D16" s="38" t="s">
        <v>33</v>
      </c>
      <c r="E16" s="38"/>
      <c r="F16" s="38"/>
      <c r="G16" s="38"/>
      <c r="H16" s="38"/>
      <c r="I16" s="38"/>
      <c r="J16" s="38"/>
      <c r="K16" s="38"/>
      <c r="L16" s="38"/>
    </row>
    <row r="17" spans="1:12" s="6" customFormat="1" x14ac:dyDescent="0.25">
      <c r="A17" s="32"/>
      <c r="B17" s="33"/>
      <c r="C17" s="34"/>
      <c r="D17" s="38" t="s">
        <v>34</v>
      </c>
      <c r="E17" s="38"/>
      <c r="F17" s="38"/>
      <c r="G17" s="38"/>
      <c r="H17" s="38"/>
      <c r="I17" s="38"/>
      <c r="J17" s="38"/>
      <c r="K17" s="38"/>
      <c r="L17" s="38"/>
    </row>
    <row r="18" spans="1:12" s="6" customFormat="1" x14ac:dyDescent="0.25">
      <c r="A18" s="32"/>
      <c r="B18" s="33"/>
      <c r="C18" s="34"/>
      <c r="D18" s="38" t="s">
        <v>35</v>
      </c>
      <c r="E18" s="38"/>
      <c r="F18" s="38"/>
      <c r="G18" s="38"/>
      <c r="H18" s="38"/>
      <c r="I18" s="38"/>
      <c r="J18" s="38"/>
      <c r="K18" s="38"/>
      <c r="L18" s="38"/>
    </row>
    <row r="19" spans="1:12" s="6" customFormat="1" x14ac:dyDescent="0.25">
      <c r="A19" s="32"/>
      <c r="B19" s="33"/>
      <c r="C19" s="34"/>
      <c r="D19" s="38" t="s">
        <v>36</v>
      </c>
      <c r="E19" s="38"/>
      <c r="F19" s="38"/>
      <c r="G19" s="38"/>
      <c r="H19" s="38"/>
      <c r="I19" s="38"/>
      <c r="J19" s="38"/>
      <c r="K19" s="38"/>
      <c r="L19" s="38"/>
    </row>
    <row r="20" spans="1:12" s="6" customFormat="1" x14ac:dyDescent="0.25">
      <c r="A20" s="35"/>
      <c r="B20" s="36"/>
      <c r="C20" s="37"/>
      <c r="D20" s="38" t="s">
        <v>37</v>
      </c>
      <c r="E20" s="38"/>
      <c r="F20" s="38"/>
      <c r="G20" s="38"/>
      <c r="H20" s="38"/>
      <c r="I20" s="38"/>
      <c r="J20" s="38"/>
      <c r="K20" s="38"/>
      <c r="L20" s="38"/>
    </row>
    <row r="21" spans="1:12" s="6" customFormat="1" x14ac:dyDescent="0.25">
      <c r="A21" s="25" t="s">
        <v>24</v>
      </c>
      <c r="B21" s="25"/>
      <c r="C21" s="25"/>
      <c r="D21" s="39" t="s">
        <v>25</v>
      </c>
      <c r="E21" s="40"/>
      <c r="F21" s="40"/>
      <c r="G21" s="40"/>
      <c r="H21" s="40"/>
      <c r="I21" s="40"/>
      <c r="J21" s="40"/>
      <c r="K21" s="40"/>
      <c r="L21" s="41"/>
    </row>
    <row r="22" spans="1:12" s="6" customFormat="1" x14ac:dyDescent="0.25">
      <c r="A22" s="42" t="s">
        <v>26</v>
      </c>
      <c r="B22" s="42"/>
      <c r="C22" s="42"/>
      <c r="D22" s="39" t="s">
        <v>38</v>
      </c>
      <c r="E22" s="40"/>
      <c r="F22" s="40"/>
      <c r="G22" s="40"/>
      <c r="H22" s="40"/>
      <c r="I22" s="40"/>
      <c r="J22" s="40"/>
      <c r="K22" s="40"/>
      <c r="L22" s="41"/>
    </row>
    <row r="23" spans="1:12" s="6" customFormat="1" x14ac:dyDescent="0.25">
      <c r="A23" s="42" t="s">
        <v>39</v>
      </c>
      <c r="B23" s="42"/>
      <c r="C23" s="42"/>
      <c r="D23" s="39" t="s">
        <v>44</v>
      </c>
      <c r="E23" s="40"/>
      <c r="F23" s="40"/>
      <c r="G23" s="40"/>
      <c r="H23" s="40"/>
      <c r="I23" s="40"/>
      <c r="J23" s="40"/>
      <c r="K23" s="40"/>
      <c r="L23" s="41"/>
    </row>
    <row r="24" spans="1:12" s="6" customForma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1:12" s="6" customFormat="1" x14ac:dyDescent="0.25"/>
  </sheetData>
  <mergeCells count="29">
    <mergeCell ref="A23:C23"/>
    <mergeCell ref="D23:L23"/>
    <mergeCell ref="A3:L3"/>
    <mergeCell ref="A5:A6"/>
    <mergeCell ref="C5:C6"/>
    <mergeCell ref="K5:K6"/>
    <mergeCell ref="L5:L6"/>
    <mergeCell ref="D5:D6"/>
    <mergeCell ref="E5:E6"/>
    <mergeCell ref="F5:H5"/>
    <mergeCell ref="B5:B6"/>
    <mergeCell ref="J5:J6"/>
    <mergeCell ref="I5:I6"/>
    <mergeCell ref="L10:L11"/>
    <mergeCell ref="A16:C20"/>
    <mergeCell ref="D18:L18"/>
    <mergeCell ref="D21:L21"/>
    <mergeCell ref="A22:C22"/>
    <mergeCell ref="D22:L22"/>
    <mergeCell ref="D19:L19"/>
    <mergeCell ref="D20:L20"/>
    <mergeCell ref="A15:C15"/>
    <mergeCell ref="D15:L15"/>
    <mergeCell ref="D17:L17"/>
    <mergeCell ref="D16:L16"/>
    <mergeCell ref="A14:C14"/>
    <mergeCell ref="A13:L13"/>
    <mergeCell ref="D14:L14"/>
    <mergeCell ref="A12:L12"/>
  </mergeCells>
  <pageMargins left="0.7" right="0.7" top="0.75" bottom="0.75" header="0.3" footer="0.3"/>
  <pageSetup paperSize="9" scale="6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2014-03-24T12:00:46Z</cp:lastPrinted>
  <dcterms:created xsi:type="dcterms:W3CDTF">2014-03-18T04:20:53Z</dcterms:created>
  <dcterms:modified xsi:type="dcterms:W3CDTF">2014-03-31T08:37:04Z</dcterms:modified>
</cp:coreProperties>
</file>